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T\Desktop\"/>
    </mc:Choice>
  </mc:AlternateContent>
  <bookViews>
    <workbookView xWindow="0" yWindow="0" windowWidth="24000" windowHeight="9645"/>
  </bookViews>
  <sheets>
    <sheet name="ภูเพียง" sheetId="3" r:id="rId1"/>
    <sheet name="ปี 65" sheetId="2" r:id="rId2"/>
    <sheet name="ปี 64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3" l="1"/>
  <c r="P21" i="3"/>
  <c r="O21" i="3"/>
  <c r="R19" i="3"/>
  <c r="R18" i="3"/>
  <c r="R17" i="3"/>
  <c r="R16" i="3"/>
  <c r="R15" i="3"/>
  <c r="R14" i="3"/>
  <c r="R13" i="3"/>
  <c r="R12" i="3"/>
  <c r="R11" i="3"/>
  <c r="R10" i="3"/>
  <c r="R9" i="3"/>
  <c r="R8" i="3"/>
  <c r="R21" i="3" s="1"/>
  <c r="Q21" i="2" l="1"/>
  <c r="P21" i="2"/>
  <c r="O21" i="2"/>
  <c r="M21" i="2"/>
  <c r="L21" i="2"/>
  <c r="J21" i="2"/>
  <c r="I21" i="2"/>
  <c r="F21" i="2"/>
  <c r="E21" i="2"/>
  <c r="D21" i="2"/>
  <c r="C21" i="2"/>
  <c r="B21" i="2"/>
  <c r="R19" i="2"/>
  <c r="N19" i="2"/>
  <c r="G19" i="2"/>
  <c r="R18" i="2"/>
  <c r="N18" i="2"/>
  <c r="G18" i="2"/>
  <c r="R17" i="2"/>
  <c r="N17" i="2"/>
  <c r="G17" i="2"/>
  <c r="R16" i="2"/>
  <c r="N16" i="2"/>
  <c r="G16" i="2"/>
  <c r="R15" i="2"/>
  <c r="N15" i="2"/>
  <c r="G15" i="2"/>
  <c r="R14" i="2"/>
  <c r="N14" i="2"/>
  <c r="G14" i="2"/>
  <c r="R13" i="2"/>
  <c r="N13" i="2"/>
  <c r="G13" i="2"/>
  <c r="R12" i="2"/>
  <c r="N12" i="2"/>
  <c r="G12" i="2"/>
  <c r="R11" i="2"/>
  <c r="N11" i="2"/>
  <c r="G11" i="2"/>
  <c r="R10" i="2"/>
  <c r="N10" i="2"/>
  <c r="G10" i="2"/>
  <c r="R9" i="2"/>
  <c r="N9" i="2"/>
  <c r="G9" i="2"/>
  <c r="R8" i="2"/>
  <c r="R21" i="2" s="1"/>
  <c r="N8" i="2"/>
  <c r="G8" i="2"/>
  <c r="N21" i="2" l="1"/>
  <c r="G21" i="2"/>
  <c r="G8" i="1"/>
  <c r="Q21" i="1" l="1"/>
  <c r="P21" i="1"/>
  <c r="O21" i="1"/>
  <c r="M21" i="1"/>
  <c r="L21" i="1"/>
  <c r="J21" i="1"/>
  <c r="I21" i="1"/>
  <c r="F21" i="1"/>
  <c r="E21" i="1"/>
  <c r="D21" i="1"/>
  <c r="C21" i="1"/>
  <c r="B21" i="1"/>
  <c r="R19" i="1"/>
  <c r="N19" i="1"/>
  <c r="G19" i="1"/>
  <c r="R18" i="1"/>
  <c r="N18" i="1"/>
  <c r="G18" i="1"/>
  <c r="R17" i="1"/>
  <c r="N17" i="1"/>
  <c r="G17" i="1"/>
  <c r="R16" i="1"/>
  <c r="N16" i="1"/>
  <c r="G16" i="1"/>
  <c r="R15" i="1"/>
  <c r="N15" i="1"/>
  <c r="G15" i="1"/>
  <c r="R14" i="1"/>
  <c r="N14" i="1"/>
  <c r="G14" i="1"/>
  <c r="R13" i="1"/>
  <c r="N13" i="1"/>
  <c r="G13" i="1"/>
  <c r="R12" i="1"/>
  <c r="N12" i="1"/>
  <c r="G12" i="1"/>
  <c r="R11" i="1"/>
  <c r="N11" i="1"/>
  <c r="G11" i="1"/>
  <c r="R10" i="1"/>
  <c r="N10" i="1"/>
  <c r="G10" i="1"/>
  <c r="R9" i="1"/>
  <c r="N9" i="1"/>
  <c r="G9" i="1"/>
  <c r="R8" i="1"/>
  <c r="N8" i="1"/>
  <c r="R21" i="1" l="1"/>
  <c r="N21" i="1"/>
  <c r="G21" i="1"/>
</calcChain>
</file>

<file path=xl/sharedStrings.xml><?xml version="1.0" encoding="utf-8"?>
<sst xmlns="http://schemas.openxmlformats.org/spreadsheetml/2006/main" count="161" uniqueCount="30">
  <si>
    <t xml:space="preserve">ผลการปฏิบัติงานผสมเทียมหน่วยอำเภอปัว    สำนักงานปศุสัตว์อำเภอปัว  จังหวัดน่าน </t>
  </si>
  <si>
    <t>การผสมเทียม</t>
  </si>
  <si>
    <t>การตรวจท้อง</t>
  </si>
  <si>
    <t>จำนวนลูกเกิด</t>
  </si>
  <si>
    <t>อื่นๆ</t>
  </si>
  <si>
    <t>หมายเหตุ</t>
  </si>
  <si>
    <t>จำนวนตัว (ตัว)</t>
  </si>
  <si>
    <t xml:space="preserve"> </t>
  </si>
  <si>
    <t>จำนวน</t>
  </si>
  <si>
    <t>เดือน</t>
  </si>
  <si>
    <t>ผสมครั้ง</t>
  </si>
  <si>
    <t>รวม</t>
  </si>
  <si>
    <t>ตรวจ</t>
  </si>
  <si>
    <t>ท้อง</t>
  </si>
  <si>
    <t>เพศผู้</t>
  </si>
  <si>
    <t>เพศเมีย</t>
  </si>
  <si>
    <t>แท้ง</t>
  </si>
  <si>
    <t>ขาย</t>
  </si>
  <si>
    <t>ตาย</t>
  </si>
  <si>
    <t>ครั้ง</t>
  </si>
  <si>
    <t>ที่1</t>
  </si>
  <si>
    <t>ที่2</t>
  </si>
  <si>
    <t>ที่3</t>
  </si>
  <si>
    <t>ที่4ขึ้นไป</t>
  </si>
  <si>
    <t>(ตัว)</t>
  </si>
  <si>
    <t>นายอุกฤษฏ์  สีคำ</t>
  </si>
  <si>
    <t>ผู้เก็บข้อมูลและทำรายงาน</t>
  </si>
  <si>
    <r>
      <t xml:space="preserve">ช่วงเดือน   </t>
    </r>
    <r>
      <rPr>
        <sz val="16"/>
        <color theme="1"/>
        <rFont val="Arial"/>
        <family val="2"/>
      </rPr>
      <t>20 ตุลาคม  2563  ถึง 20  กันยายน  2564</t>
    </r>
  </si>
  <si>
    <r>
      <t xml:space="preserve">ช่วงเดือน   </t>
    </r>
    <r>
      <rPr>
        <sz val="16"/>
        <color theme="1"/>
        <rFont val="Arial"/>
        <family val="2"/>
      </rPr>
      <t>20 ตุลาคม  2564  ถึง 20  กันยายน  2565</t>
    </r>
  </si>
  <si>
    <t xml:space="preserve">ผลการปฏิบัติงานผสมเทียมหน่วยอำเภอภูเพียง    สำนักงานปศุสัตว์อำเภอภูเพียง  จังหวัดน่าน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</si>
</sst>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7041E]d\ mmm\ yy;@"/>
  </numFmts>
  <fonts count="10" x14ac:knownFonts="1">
    <font>
      <sz val="10"/>
      <name val="Arial"/>
      <charset val="22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4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sz val="14"/>
      <color indexed="19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/>
    </xf>
    <xf numFmtId="0" fontId="4" fillId="2" borderId="5" xfId="0" applyFont="1" applyFill="1" applyBorder="1"/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/>
    <xf numFmtId="164" fontId="6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/>
    <xf numFmtId="0" fontId="6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Fill="1" applyBorder="1"/>
    <xf numFmtId="0" fontId="8" fillId="6" borderId="8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7" fillId="6" borderId="0" xfId="0" applyFont="1" applyFill="1"/>
    <xf numFmtId="0" fontId="9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zoomScaleNormal="100" workbookViewId="0">
      <selection activeCell="A2" sqref="A2:S2"/>
    </sheetView>
  </sheetViews>
  <sheetFormatPr defaultRowHeight="12.75" x14ac:dyDescent="0.2"/>
  <cols>
    <col min="1" max="1" width="9.28515625" customWidth="1"/>
    <col min="2" max="2" width="6.28515625" customWidth="1"/>
    <col min="3" max="3" width="6.85546875" customWidth="1"/>
    <col min="4" max="4" width="6.5703125" customWidth="1"/>
    <col min="5" max="5" width="6.85546875" customWidth="1"/>
    <col min="6" max="6" width="7" customWidth="1"/>
    <col min="7" max="7" width="6.5703125" customWidth="1"/>
    <col min="8" max="8" width="9.28515625" customWidth="1"/>
    <col min="9" max="9" width="7.5703125" customWidth="1"/>
    <col min="10" max="10" width="7.140625" customWidth="1"/>
    <col min="12" max="12" width="5.28515625" customWidth="1"/>
    <col min="13" max="13" width="6.140625" customWidth="1"/>
    <col min="14" max="14" width="5.85546875" customWidth="1"/>
    <col min="15" max="15" width="5.140625" customWidth="1"/>
    <col min="16" max="16" width="6" customWidth="1"/>
    <col min="17" max="17" width="5.28515625" customWidth="1"/>
    <col min="18" max="18" width="5.5703125" customWidth="1"/>
    <col min="19" max="19" width="11.7109375" customWidth="1"/>
  </cols>
  <sheetData>
    <row r="1" spans="1:19" ht="20.25" x14ac:dyDescent="0.3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1" customFormat="1" ht="26.25" customHeight="1" x14ac:dyDescent="0.45">
      <c r="A2" s="40" t="s">
        <v>28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s="1" customFormat="1" ht="26.25" customHeight="1" x14ac:dyDescent="0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1" customFormat="1" ht="21" x14ac:dyDescent="0.45">
      <c r="A4" s="41" t="s">
        <v>1</v>
      </c>
      <c r="B4" s="42"/>
      <c r="C4" s="42"/>
      <c r="D4" s="42"/>
      <c r="E4" s="42"/>
      <c r="F4" s="42"/>
      <c r="G4" s="43"/>
      <c r="H4" s="44" t="s">
        <v>2</v>
      </c>
      <c r="I4" s="45"/>
      <c r="J4" s="46"/>
      <c r="K4" s="41" t="s">
        <v>3</v>
      </c>
      <c r="L4" s="42"/>
      <c r="M4" s="42"/>
      <c r="N4" s="43"/>
      <c r="O4" s="47" t="s">
        <v>4</v>
      </c>
      <c r="P4" s="48"/>
      <c r="Q4" s="48"/>
      <c r="R4" s="49"/>
      <c r="S4" s="50" t="s">
        <v>5</v>
      </c>
    </row>
    <row r="5" spans="1:19" s="1" customFormat="1" ht="21" x14ac:dyDescent="0.45">
      <c r="A5" s="3"/>
      <c r="B5" s="3"/>
      <c r="C5" s="41" t="s">
        <v>6</v>
      </c>
      <c r="D5" s="42"/>
      <c r="E5" s="42"/>
      <c r="F5" s="42"/>
      <c r="G5" s="43"/>
      <c r="H5" s="4" t="s">
        <v>7</v>
      </c>
      <c r="I5" s="5" t="s">
        <v>8</v>
      </c>
      <c r="J5" s="5" t="s">
        <v>8</v>
      </c>
      <c r="K5" s="6" t="s">
        <v>7</v>
      </c>
      <c r="L5" s="3"/>
      <c r="M5" s="3"/>
      <c r="N5" s="3"/>
      <c r="O5" s="7"/>
      <c r="P5" s="7"/>
      <c r="Q5" s="7"/>
      <c r="R5" s="7"/>
      <c r="S5" s="51"/>
    </row>
    <row r="6" spans="1:19" s="1" customFormat="1" ht="21" x14ac:dyDescent="0.45">
      <c r="A6" s="8" t="s">
        <v>9</v>
      </c>
      <c r="B6" s="8" t="s">
        <v>8</v>
      </c>
      <c r="C6" s="9" t="s">
        <v>10</v>
      </c>
      <c r="D6" s="9" t="s">
        <v>10</v>
      </c>
      <c r="E6" s="9" t="s">
        <v>10</v>
      </c>
      <c r="F6" s="9" t="s">
        <v>10</v>
      </c>
      <c r="G6" s="9" t="s">
        <v>11</v>
      </c>
      <c r="H6" s="10" t="s">
        <v>9</v>
      </c>
      <c r="I6" s="11" t="s">
        <v>12</v>
      </c>
      <c r="J6" s="11" t="s">
        <v>13</v>
      </c>
      <c r="K6" s="8" t="s">
        <v>9</v>
      </c>
      <c r="L6" s="8" t="s">
        <v>14</v>
      </c>
      <c r="M6" s="8" t="s">
        <v>15</v>
      </c>
      <c r="N6" s="8" t="s">
        <v>11</v>
      </c>
      <c r="O6" s="12" t="s">
        <v>16</v>
      </c>
      <c r="P6" s="12" t="s">
        <v>17</v>
      </c>
      <c r="Q6" s="12" t="s">
        <v>18</v>
      </c>
      <c r="R6" s="13" t="s">
        <v>11</v>
      </c>
      <c r="S6" s="51"/>
    </row>
    <row r="7" spans="1:19" s="1" customFormat="1" ht="21" x14ac:dyDescent="0.45">
      <c r="A7" s="14"/>
      <c r="B7" s="14" t="s">
        <v>19</v>
      </c>
      <c r="C7" s="15" t="s">
        <v>20</v>
      </c>
      <c r="D7" s="15" t="s">
        <v>21</v>
      </c>
      <c r="E7" s="15" t="s">
        <v>22</v>
      </c>
      <c r="F7" s="15" t="s">
        <v>23</v>
      </c>
      <c r="G7" s="15" t="s">
        <v>24</v>
      </c>
      <c r="H7" s="16"/>
      <c r="I7" s="17" t="s">
        <v>24</v>
      </c>
      <c r="J7" s="17" t="s">
        <v>24</v>
      </c>
      <c r="K7" s="14"/>
      <c r="L7" s="15" t="s">
        <v>24</v>
      </c>
      <c r="M7" s="15" t="s">
        <v>24</v>
      </c>
      <c r="N7" s="18" t="s">
        <v>24</v>
      </c>
      <c r="O7" s="19" t="s">
        <v>24</v>
      </c>
      <c r="P7" s="19" t="s">
        <v>24</v>
      </c>
      <c r="Q7" s="19" t="s">
        <v>24</v>
      </c>
      <c r="R7" s="20" t="s">
        <v>24</v>
      </c>
      <c r="S7" s="52"/>
    </row>
    <row r="8" spans="1:19" s="1" customFormat="1" ht="21" x14ac:dyDescent="0.45">
      <c r="A8" s="21">
        <v>44489</v>
      </c>
      <c r="B8" s="22"/>
      <c r="C8" s="22"/>
      <c r="D8" s="22"/>
      <c r="E8" s="22"/>
      <c r="F8" s="22"/>
      <c r="G8" s="23"/>
      <c r="H8" s="21">
        <v>44489</v>
      </c>
      <c r="I8" s="22"/>
      <c r="J8" s="22"/>
      <c r="K8" s="21">
        <v>44489</v>
      </c>
      <c r="L8" s="22"/>
      <c r="M8" s="22"/>
      <c r="N8" s="24"/>
      <c r="O8" s="25"/>
      <c r="P8" s="25">
        <v>0</v>
      </c>
      <c r="Q8" s="25"/>
      <c r="R8" s="24">
        <f t="shared" ref="R8:R19" si="0">SUM(O8:Q8)</f>
        <v>0</v>
      </c>
      <c r="S8" s="26"/>
    </row>
    <row r="9" spans="1:19" s="1" customFormat="1" ht="21" x14ac:dyDescent="0.45">
      <c r="A9" s="27">
        <v>44520</v>
      </c>
      <c r="B9" s="28"/>
      <c r="C9" s="28"/>
      <c r="D9" s="28"/>
      <c r="E9" s="28"/>
      <c r="F9" s="28"/>
      <c r="G9" s="23"/>
      <c r="H9" s="27">
        <v>44520</v>
      </c>
      <c r="I9" s="28"/>
      <c r="J9" s="28"/>
      <c r="K9" s="27">
        <v>44520</v>
      </c>
      <c r="L9" s="28"/>
      <c r="M9" s="28"/>
      <c r="N9" s="29"/>
      <c r="O9" s="30"/>
      <c r="P9" s="30">
        <v>0</v>
      </c>
      <c r="Q9" s="30"/>
      <c r="R9" s="29">
        <f t="shared" si="0"/>
        <v>0</v>
      </c>
      <c r="S9" s="31"/>
    </row>
    <row r="10" spans="1:19" s="1" customFormat="1" ht="21" x14ac:dyDescent="0.45">
      <c r="A10" s="27">
        <v>44550</v>
      </c>
      <c r="B10" s="28"/>
      <c r="C10" s="28"/>
      <c r="D10" s="28"/>
      <c r="E10" s="28"/>
      <c r="F10" s="28"/>
      <c r="G10" s="23"/>
      <c r="H10" s="27">
        <v>44550</v>
      </c>
      <c r="I10" s="28"/>
      <c r="J10" s="28"/>
      <c r="K10" s="27">
        <v>44550</v>
      </c>
      <c r="L10" s="28"/>
      <c r="M10" s="28"/>
      <c r="N10" s="29"/>
      <c r="O10" s="30"/>
      <c r="P10" s="30">
        <v>0</v>
      </c>
      <c r="Q10" s="30"/>
      <c r="R10" s="29">
        <f t="shared" si="0"/>
        <v>0</v>
      </c>
      <c r="S10" s="31"/>
    </row>
    <row r="11" spans="1:19" s="1" customFormat="1" ht="21" x14ac:dyDescent="0.45">
      <c r="A11" s="27">
        <v>44581</v>
      </c>
      <c r="B11" s="28"/>
      <c r="C11" s="28"/>
      <c r="D11" s="28"/>
      <c r="E11" s="28"/>
      <c r="F11" s="28"/>
      <c r="G11" s="23"/>
      <c r="H11" s="27">
        <v>44581</v>
      </c>
      <c r="I11" s="28"/>
      <c r="J11" s="28"/>
      <c r="K11" s="27">
        <v>44581</v>
      </c>
      <c r="L11" s="28"/>
      <c r="M11" s="28"/>
      <c r="N11" s="29"/>
      <c r="O11" s="30"/>
      <c r="P11" s="30">
        <v>0</v>
      </c>
      <c r="Q11" s="30"/>
      <c r="R11" s="29">
        <f t="shared" si="0"/>
        <v>0</v>
      </c>
      <c r="S11" s="31"/>
    </row>
    <row r="12" spans="1:19" s="1" customFormat="1" ht="21" x14ac:dyDescent="0.45">
      <c r="A12" s="27">
        <v>44612</v>
      </c>
      <c r="B12" s="28"/>
      <c r="C12" s="28"/>
      <c r="D12" s="28"/>
      <c r="E12" s="28"/>
      <c r="F12" s="28"/>
      <c r="G12" s="23"/>
      <c r="H12" s="27">
        <v>44612</v>
      </c>
      <c r="I12" s="28"/>
      <c r="J12" s="28"/>
      <c r="K12" s="27">
        <v>44612</v>
      </c>
      <c r="L12" s="28"/>
      <c r="M12" s="28"/>
      <c r="N12" s="29"/>
      <c r="O12" s="30"/>
      <c r="P12" s="30">
        <v>0</v>
      </c>
      <c r="Q12" s="30"/>
      <c r="R12" s="29">
        <f t="shared" si="0"/>
        <v>0</v>
      </c>
      <c r="S12" s="31"/>
    </row>
    <row r="13" spans="1:19" s="1" customFormat="1" ht="21" x14ac:dyDescent="0.45">
      <c r="A13" s="27">
        <v>44640</v>
      </c>
      <c r="B13" s="28"/>
      <c r="C13" s="28"/>
      <c r="D13" s="28"/>
      <c r="E13" s="28"/>
      <c r="F13" s="28"/>
      <c r="G13" s="23"/>
      <c r="H13" s="27">
        <v>44640</v>
      </c>
      <c r="I13" s="28"/>
      <c r="J13" s="28"/>
      <c r="K13" s="27">
        <v>44640</v>
      </c>
      <c r="L13" s="28"/>
      <c r="M13" s="28"/>
      <c r="N13" s="29"/>
      <c r="O13" s="30"/>
      <c r="P13" s="30">
        <v>0</v>
      </c>
      <c r="Q13" s="30"/>
      <c r="R13" s="29">
        <f t="shared" si="0"/>
        <v>0</v>
      </c>
      <c r="S13" s="31"/>
    </row>
    <row r="14" spans="1:19" s="1" customFormat="1" ht="21" x14ac:dyDescent="0.45">
      <c r="A14" s="27">
        <v>44671</v>
      </c>
      <c r="B14" s="28"/>
      <c r="C14" s="28"/>
      <c r="D14" s="28"/>
      <c r="E14" s="28"/>
      <c r="F14" s="28"/>
      <c r="G14" s="23"/>
      <c r="H14" s="27">
        <v>44671</v>
      </c>
      <c r="I14" s="28"/>
      <c r="J14" s="28"/>
      <c r="K14" s="27">
        <v>44671</v>
      </c>
      <c r="L14" s="28"/>
      <c r="M14" s="28"/>
      <c r="N14" s="29"/>
      <c r="O14" s="30"/>
      <c r="P14" s="30">
        <v>0</v>
      </c>
      <c r="Q14" s="30"/>
      <c r="R14" s="29">
        <f t="shared" si="0"/>
        <v>0</v>
      </c>
      <c r="S14" s="31"/>
    </row>
    <row r="15" spans="1:19" s="1" customFormat="1" ht="21" x14ac:dyDescent="0.45">
      <c r="A15" s="27">
        <v>44701</v>
      </c>
      <c r="B15" s="28"/>
      <c r="C15" s="28"/>
      <c r="D15" s="28"/>
      <c r="E15" s="28"/>
      <c r="F15" s="28"/>
      <c r="G15" s="23"/>
      <c r="H15" s="27">
        <v>44701</v>
      </c>
      <c r="I15" s="28"/>
      <c r="J15" s="28"/>
      <c r="K15" s="27">
        <v>44701</v>
      </c>
      <c r="L15" s="28"/>
      <c r="M15" s="28"/>
      <c r="N15" s="29"/>
      <c r="O15" s="30"/>
      <c r="P15" s="30">
        <v>0</v>
      </c>
      <c r="Q15" s="30"/>
      <c r="R15" s="29">
        <f t="shared" si="0"/>
        <v>0</v>
      </c>
      <c r="S15" s="31"/>
    </row>
    <row r="16" spans="1:19" s="1" customFormat="1" ht="21" x14ac:dyDescent="0.45">
      <c r="A16" s="27">
        <v>44732</v>
      </c>
      <c r="B16" s="28"/>
      <c r="C16" s="28"/>
      <c r="D16" s="28"/>
      <c r="E16" s="28"/>
      <c r="F16" s="28"/>
      <c r="G16" s="23"/>
      <c r="H16" s="27">
        <v>44732</v>
      </c>
      <c r="I16" s="28"/>
      <c r="J16" s="28"/>
      <c r="K16" s="27">
        <v>44732</v>
      </c>
      <c r="L16" s="28"/>
      <c r="M16" s="28"/>
      <c r="N16" s="29"/>
      <c r="O16" s="30"/>
      <c r="P16" s="30">
        <v>0</v>
      </c>
      <c r="Q16" s="30"/>
      <c r="R16" s="29">
        <f t="shared" si="0"/>
        <v>0</v>
      </c>
      <c r="S16" s="31"/>
    </row>
    <row r="17" spans="1:19" s="1" customFormat="1" ht="21" x14ac:dyDescent="0.45">
      <c r="A17" s="27">
        <v>44762</v>
      </c>
      <c r="B17" s="28"/>
      <c r="C17" s="28"/>
      <c r="D17" s="28"/>
      <c r="E17" s="28"/>
      <c r="F17" s="28"/>
      <c r="G17" s="23"/>
      <c r="H17" s="27">
        <v>44762</v>
      </c>
      <c r="I17" s="28"/>
      <c r="J17" s="28"/>
      <c r="K17" s="27">
        <v>44762</v>
      </c>
      <c r="L17" s="28"/>
      <c r="M17" s="28"/>
      <c r="N17" s="29"/>
      <c r="O17" s="30"/>
      <c r="P17" s="30">
        <v>0</v>
      </c>
      <c r="Q17" s="30"/>
      <c r="R17" s="29">
        <f t="shared" si="0"/>
        <v>0</v>
      </c>
      <c r="S17" s="31"/>
    </row>
    <row r="18" spans="1:19" s="1" customFormat="1" ht="21" x14ac:dyDescent="0.45">
      <c r="A18" s="27">
        <v>44793</v>
      </c>
      <c r="B18" s="28"/>
      <c r="C18" s="28"/>
      <c r="D18" s="28"/>
      <c r="E18" s="28"/>
      <c r="F18" s="28"/>
      <c r="G18" s="23"/>
      <c r="H18" s="27">
        <v>44793</v>
      </c>
      <c r="I18" s="28"/>
      <c r="J18" s="28"/>
      <c r="K18" s="27">
        <v>44793</v>
      </c>
      <c r="L18" s="28"/>
      <c r="M18" s="28"/>
      <c r="N18" s="29"/>
      <c r="O18" s="30"/>
      <c r="P18" s="30">
        <v>0</v>
      </c>
      <c r="Q18" s="30"/>
      <c r="R18" s="29">
        <f t="shared" si="0"/>
        <v>0</v>
      </c>
      <c r="S18" s="31"/>
    </row>
    <row r="19" spans="1:19" s="1" customFormat="1" ht="21" x14ac:dyDescent="0.45">
      <c r="A19" s="27">
        <v>44824</v>
      </c>
      <c r="B19" s="28"/>
      <c r="C19" s="28"/>
      <c r="D19" s="28"/>
      <c r="E19" s="28"/>
      <c r="F19" s="28"/>
      <c r="G19" s="23"/>
      <c r="H19" s="27">
        <v>44824</v>
      </c>
      <c r="I19" s="28"/>
      <c r="J19" s="28"/>
      <c r="K19" s="27">
        <v>44824</v>
      </c>
      <c r="L19" s="28"/>
      <c r="M19" s="28"/>
      <c r="N19" s="32"/>
      <c r="O19" s="33"/>
      <c r="P19" s="33">
        <v>0</v>
      </c>
      <c r="Q19" s="33"/>
      <c r="R19" s="32">
        <f t="shared" si="0"/>
        <v>0</v>
      </c>
      <c r="S19" s="31"/>
    </row>
    <row r="20" spans="1:19" s="1" customFormat="1" ht="21" x14ac:dyDescent="0.45">
      <c r="A20" s="34"/>
      <c r="B20" s="28"/>
      <c r="C20" s="28"/>
      <c r="D20" s="28"/>
      <c r="E20" s="28"/>
      <c r="F20" s="28"/>
      <c r="G20" s="23"/>
      <c r="H20" s="31"/>
      <c r="I20" s="31" t="s">
        <v>7</v>
      </c>
      <c r="J20" s="31"/>
      <c r="K20" s="31"/>
      <c r="L20" s="28"/>
      <c r="M20" s="28"/>
      <c r="N20" s="28"/>
      <c r="O20" s="28"/>
      <c r="P20" s="28"/>
      <c r="Q20" s="28"/>
      <c r="R20" s="28"/>
      <c r="S20" s="31"/>
    </row>
    <row r="21" spans="1:19" s="37" customFormat="1" ht="21" x14ac:dyDescent="0.45">
      <c r="A21" s="35" t="s">
        <v>11</v>
      </c>
      <c r="B21" s="35"/>
      <c r="C21" s="35"/>
      <c r="D21" s="35"/>
      <c r="E21" s="35"/>
      <c r="F21" s="35"/>
      <c r="G21" s="35"/>
      <c r="H21" s="35" t="s">
        <v>11</v>
      </c>
      <c r="I21" s="35" t="s">
        <v>7</v>
      </c>
      <c r="J21" s="35" t="s">
        <v>7</v>
      </c>
      <c r="K21" s="35" t="s">
        <v>11</v>
      </c>
      <c r="L21" s="35" t="s">
        <v>7</v>
      </c>
      <c r="M21" s="35" t="s">
        <v>7</v>
      </c>
      <c r="N21" s="35" t="s">
        <v>7</v>
      </c>
      <c r="O21" s="35">
        <f t="shared" ref="O21:R21" si="1">SUM(O8:O20)</f>
        <v>0</v>
      </c>
      <c r="P21" s="35">
        <f t="shared" si="1"/>
        <v>0</v>
      </c>
      <c r="Q21" s="35">
        <f t="shared" si="1"/>
        <v>0</v>
      </c>
      <c r="R21" s="35">
        <f t="shared" si="1"/>
        <v>0</v>
      </c>
      <c r="S21" s="36"/>
    </row>
    <row r="22" spans="1:19" s="1" customFormat="1" ht="21" x14ac:dyDescent="0.45"/>
    <row r="23" spans="1:19" s="1" customFormat="1" ht="21" x14ac:dyDescent="0.45">
      <c r="F23" s="1" t="s">
        <v>7</v>
      </c>
      <c r="P23" s="38"/>
      <c r="R23" s="1" t="s">
        <v>7</v>
      </c>
    </row>
    <row r="24" spans="1:19" s="1" customFormat="1" ht="21" x14ac:dyDescent="0.45">
      <c r="P24" s="38"/>
      <c r="Q24" s="1" t="s">
        <v>7</v>
      </c>
    </row>
    <row r="27" spans="1:19" ht="12" customHeight="1" x14ac:dyDescent="0.2"/>
  </sheetData>
  <mergeCells count="8">
    <mergeCell ref="A1:S1"/>
    <mergeCell ref="A2:S2"/>
    <mergeCell ref="A4:G4"/>
    <mergeCell ref="H4:J4"/>
    <mergeCell ref="K4:N4"/>
    <mergeCell ref="O4:R4"/>
    <mergeCell ref="S4:S7"/>
    <mergeCell ref="C5:G5"/>
  </mergeCells>
  <pageMargins left="0.74803149606299213" right="0.35433070866141736" top="0.48" bottom="0.48" header="0.26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Normal="100" workbookViewId="0">
      <selection sqref="A1:S1"/>
    </sheetView>
  </sheetViews>
  <sheetFormatPr defaultRowHeight="12.75" x14ac:dyDescent="0.2"/>
  <cols>
    <col min="1" max="1" width="9.28515625" customWidth="1"/>
    <col min="2" max="2" width="6.28515625" customWidth="1"/>
    <col min="3" max="3" width="6.85546875" customWidth="1"/>
    <col min="4" max="4" width="6.5703125" customWidth="1"/>
    <col min="5" max="5" width="6.85546875" customWidth="1"/>
    <col min="6" max="6" width="7" customWidth="1"/>
    <col min="7" max="7" width="6.5703125" customWidth="1"/>
    <col min="8" max="8" width="9.28515625" customWidth="1"/>
    <col min="9" max="9" width="7.5703125" customWidth="1"/>
    <col min="10" max="10" width="7.140625" customWidth="1"/>
    <col min="12" max="12" width="5.28515625" customWidth="1"/>
    <col min="13" max="13" width="6.140625" customWidth="1"/>
    <col min="14" max="14" width="5.85546875" customWidth="1"/>
    <col min="15" max="15" width="5.140625" customWidth="1"/>
    <col min="16" max="16" width="6" customWidth="1"/>
    <col min="17" max="17" width="5.28515625" customWidth="1"/>
    <col min="18" max="18" width="5.5703125" customWidth="1"/>
    <col min="19" max="19" width="11.7109375" customWidth="1"/>
  </cols>
  <sheetData>
    <row r="1" spans="1:19" ht="23.25" x14ac:dyDescent="0.3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s="1" customFormat="1" ht="26.25" customHeight="1" x14ac:dyDescent="0.45">
      <c r="A2" s="40" t="s">
        <v>28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s="1" customFormat="1" ht="26.25" customHeight="1" x14ac:dyDescent="0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1" customFormat="1" ht="21" x14ac:dyDescent="0.45">
      <c r="A4" s="41" t="s">
        <v>1</v>
      </c>
      <c r="B4" s="42"/>
      <c r="C4" s="42"/>
      <c r="D4" s="42"/>
      <c r="E4" s="42"/>
      <c r="F4" s="42"/>
      <c r="G4" s="43"/>
      <c r="H4" s="44" t="s">
        <v>2</v>
      </c>
      <c r="I4" s="45"/>
      <c r="J4" s="46"/>
      <c r="K4" s="41" t="s">
        <v>3</v>
      </c>
      <c r="L4" s="42"/>
      <c r="M4" s="42"/>
      <c r="N4" s="43"/>
      <c r="O4" s="47" t="s">
        <v>4</v>
      </c>
      <c r="P4" s="48"/>
      <c r="Q4" s="48"/>
      <c r="R4" s="49"/>
      <c r="S4" s="50" t="s">
        <v>5</v>
      </c>
    </row>
    <row r="5" spans="1:19" s="1" customFormat="1" ht="21" x14ac:dyDescent="0.45">
      <c r="A5" s="3"/>
      <c r="B5" s="3"/>
      <c r="C5" s="41" t="s">
        <v>6</v>
      </c>
      <c r="D5" s="42"/>
      <c r="E5" s="42"/>
      <c r="F5" s="42"/>
      <c r="G5" s="43"/>
      <c r="H5" s="4" t="s">
        <v>7</v>
      </c>
      <c r="I5" s="5" t="s">
        <v>8</v>
      </c>
      <c r="J5" s="5" t="s">
        <v>8</v>
      </c>
      <c r="K5" s="6" t="s">
        <v>7</v>
      </c>
      <c r="L5" s="3"/>
      <c r="M5" s="3"/>
      <c r="N5" s="3"/>
      <c r="O5" s="7"/>
      <c r="P5" s="7"/>
      <c r="Q5" s="7"/>
      <c r="R5" s="7"/>
      <c r="S5" s="51"/>
    </row>
    <row r="6" spans="1:19" s="1" customFormat="1" ht="21" x14ac:dyDescent="0.45">
      <c r="A6" s="8" t="s">
        <v>9</v>
      </c>
      <c r="B6" s="8" t="s">
        <v>8</v>
      </c>
      <c r="C6" s="9" t="s">
        <v>10</v>
      </c>
      <c r="D6" s="9" t="s">
        <v>10</v>
      </c>
      <c r="E6" s="9" t="s">
        <v>10</v>
      </c>
      <c r="F6" s="9" t="s">
        <v>10</v>
      </c>
      <c r="G6" s="9" t="s">
        <v>11</v>
      </c>
      <c r="H6" s="10" t="s">
        <v>9</v>
      </c>
      <c r="I6" s="11" t="s">
        <v>12</v>
      </c>
      <c r="J6" s="11" t="s">
        <v>13</v>
      </c>
      <c r="K6" s="8" t="s">
        <v>9</v>
      </c>
      <c r="L6" s="8" t="s">
        <v>14</v>
      </c>
      <c r="M6" s="8" t="s">
        <v>15</v>
      </c>
      <c r="N6" s="8" t="s">
        <v>11</v>
      </c>
      <c r="O6" s="12" t="s">
        <v>16</v>
      </c>
      <c r="P6" s="12" t="s">
        <v>17</v>
      </c>
      <c r="Q6" s="12" t="s">
        <v>18</v>
      </c>
      <c r="R6" s="13" t="s">
        <v>11</v>
      </c>
      <c r="S6" s="51"/>
    </row>
    <row r="7" spans="1:19" s="1" customFormat="1" ht="21" x14ac:dyDescent="0.45">
      <c r="A7" s="14"/>
      <c r="B7" s="14" t="s">
        <v>19</v>
      </c>
      <c r="C7" s="15" t="s">
        <v>20</v>
      </c>
      <c r="D7" s="15" t="s">
        <v>21</v>
      </c>
      <c r="E7" s="15" t="s">
        <v>22</v>
      </c>
      <c r="F7" s="15" t="s">
        <v>23</v>
      </c>
      <c r="G7" s="15" t="s">
        <v>24</v>
      </c>
      <c r="H7" s="16"/>
      <c r="I7" s="17" t="s">
        <v>24</v>
      </c>
      <c r="J7" s="17" t="s">
        <v>24</v>
      </c>
      <c r="K7" s="14"/>
      <c r="L7" s="15" t="s">
        <v>24</v>
      </c>
      <c r="M7" s="15" t="s">
        <v>24</v>
      </c>
      <c r="N7" s="18" t="s">
        <v>24</v>
      </c>
      <c r="O7" s="19" t="s">
        <v>24</v>
      </c>
      <c r="P7" s="19" t="s">
        <v>24</v>
      </c>
      <c r="Q7" s="19" t="s">
        <v>24</v>
      </c>
      <c r="R7" s="20" t="s">
        <v>24</v>
      </c>
      <c r="S7" s="52"/>
    </row>
    <row r="8" spans="1:19" s="1" customFormat="1" ht="21" x14ac:dyDescent="0.45">
      <c r="A8" s="21">
        <v>44489</v>
      </c>
      <c r="B8" s="22">
        <v>35</v>
      </c>
      <c r="C8" s="22">
        <v>33</v>
      </c>
      <c r="D8" s="22">
        <v>2</v>
      </c>
      <c r="E8" s="22"/>
      <c r="F8" s="22"/>
      <c r="G8" s="23">
        <f t="shared" ref="G8:G19" si="0">SUM(C8+D8+E8)</f>
        <v>35</v>
      </c>
      <c r="H8" s="21">
        <v>44489</v>
      </c>
      <c r="I8" s="22">
        <v>52</v>
      </c>
      <c r="J8" s="22">
        <v>49</v>
      </c>
      <c r="K8" s="21">
        <v>44489</v>
      </c>
      <c r="L8" s="22">
        <v>31</v>
      </c>
      <c r="M8" s="22">
        <v>25</v>
      </c>
      <c r="N8" s="24">
        <f t="shared" ref="N8:N19" si="1">SUM(L8:M8)</f>
        <v>56</v>
      </c>
      <c r="O8" s="25"/>
      <c r="P8" s="25">
        <v>0</v>
      </c>
      <c r="Q8" s="25"/>
      <c r="R8" s="24">
        <f t="shared" ref="R8:R19" si="2">SUM(O8:Q8)</f>
        <v>0</v>
      </c>
      <c r="S8" s="26"/>
    </row>
    <row r="9" spans="1:19" s="1" customFormat="1" ht="21" x14ac:dyDescent="0.45">
      <c r="A9" s="27">
        <v>44520</v>
      </c>
      <c r="B9" s="28">
        <v>56</v>
      </c>
      <c r="C9" s="28">
        <v>56</v>
      </c>
      <c r="D9" s="28"/>
      <c r="E9" s="28"/>
      <c r="F9" s="28"/>
      <c r="G9" s="23">
        <f t="shared" si="0"/>
        <v>56</v>
      </c>
      <c r="H9" s="27">
        <v>44520</v>
      </c>
      <c r="I9" s="28">
        <v>75</v>
      </c>
      <c r="J9" s="28">
        <v>74</v>
      </c>
      <c r="K9" s="27">
        <v>44520</v>
      </c>
      <c r="L9" s="28">
        <v>34</v>
      </c>
      <c r="M9" s="28">
        <v>27</v>
      </c>
      <c r="N9" s="29">
        <f t="shared" si="1"/>
        <v>61</v>
      </c>
      <c r="O9" s="30"/>
      <c r="P9" s="30">
        <v>0</v>
      </c>
      <c r="Q9" s="30"/>
      <c r="R9" s="29">
        <f t="shared" si="2"/>
        <v>0</v>
      </c>
      <c r="S9" s="31"/>
    </row>
    <row r="10" spans="1:19" s="1" customFormat="1" ht="21" x14ac:dyDescent="0.45">
      <c r="A10" s="27">
        <v>44550</v>
      </c>
      <c r="B10" s="28">
        <v>56</v>
      </c>
      <c r="C10" s="28">
        <v>54</v>
      </c>
      <c r="D10" s="28">
        <v>2</v>
      </c>
      <c r="E10" s="28"/>
      <c r="F10" s="28"/>
      <c r="G10" s="23">
        <f t="shared" si="0"/>
        <v>56</v>
      </c>
      <c r="H10" s="27">
        <v>44550</v>
      </c>
      <c r="I10" s="28">
        <v>22</v>
      </c>
      <c r="J10" s="28">
        <v>20</v>
      </c>
      <c r="K10" s="27">
        <v>44550</v>
      </c>
      <c r="L10" s="28">
        <v>30</v>
      </c>
      <c r="M10" s="28">
        <v>24</v>
      </c>
      <c r="N10" s="29">
        <f t="shared" si="1"/>
        <v>54</v>
      </c>
      <c r="O10" s="30"/>
      <c r="P10" s="30">
        <v>0</v>
      </c>
      <c r="Q10" s="30"/>
      <c r="R10" s="29">
        <f t="shared" si="2"/>
        <v>0</v>
      </c>
      <c r="S10" s="31"/>
    </row>
    <row r="11" spans="1:19" s="1" customFormat="1" ht="21" x14ac:dyDescent="0.45">
      <c r="A11" s="27">
        <v>44581</v>
      </c>
      <c r="B11" s="28">
        <v>58</v>
      </c>
      <c r="C11" s="28">
        <v>57</v>
      </c>
      <c r="D11" s="28">
        <v>1</v>
      </c>
      <c r="E11" s="28"/>
      <c r="F11" s="28"/>
      <c r="G11" s="23">
        <f t="shared" si="0"/>
        <v>58</v>
      </c>
      <c r="H11" s="27">
        <v>44581</v>
      </c>
      <c r="I11" s="28">
        <v>37</v>
      </c>
      <c r="J11" s="28">
        <v>36</v>
      </c>
      <c r="K11" s="27">
        <v>44581</v>
      </c>
      <c r="L11" s="28">
        <v>32</v>
      </c>
      <c r="M11" s="28">
        <v>21</v>
      </c>
      <c r="N11" s="29">
        <f t="shared" si="1"/>
        <v>53</v>
      </c>
      <c r="O11" s="30"/>
      <c r="P11" s="30">
        <v>0</v>
      </c>
      <c r="Q11" s="30"/>
      <c r="R11" s="29">
        <f t="shared" si="2"/>
        <v>0</v>
      </c>
      <c r="S11" s="31"/>
    </row>
    <row r="12" spans="1:19" s="1" customFormat="1" ht="21" x14ac:dyDescent="0.45">
      <c r="A12" s="27">
        <v>44612</v>
      </c>
      <c r="B12" s="28">
        <v>77</v>
      </c>
      <c r="C12" s="28">
        <v>73</v>
      </c>
      <c r="D12" s="28">
        <v>4</v>
      </c>
      <c r="E12" s="28"/>
      <c r="F12" s="28"/>
      <c r="G12" s="23">
        <f t="shared" si="0"/>
        <v>77</v>
      </c>
      <c r="H12" s="27">
        <v>44612</v>
      </c>
      <c r="I12" s="28">
        <v>57</v>
      </c>
      <c r="J12" s="28">
        <v>54</v>
      </c>
      <c r="K12" s="27">
        <v>44612</v>
      </c>
      <c r="L12" s="28">
        <v>39</v>
      </c>
      <c r="M12" s="28">
        <v>20</v>
      </c>
      <c r="N12" s="29">
        <f t="shared" si="1"/>
        <v>59</v>
      </c>
      <c r="O12" s="30"/>
      <c r="P12" s="30">
        <v>0</v>
      </c>
      <c r="Q12" s="30"/>
      <c r="R12" s="29">
        <f t="shared" si="2"/>
        <v>0</v>
      </c>
      <c r="S12" s="31"/>
    </row>
    <row r="13" spans="1:19" s="1" customFormat="1" ht="21" x14ac:dyDescent="0.45">
      <c r="A13" s="27">
        <v>44640</v>
      </c>
      <c r="B13" s="28">
        <v>59</v>
      </c>
      <c r="C13" s="28">
        <v>56</v>
      </c>
      <c r="D13" s="28">
        <v>3</v>
      </c>
      <c r="E13" s="28"/>
      <c r="F13" s="28"/>
      <c r="G13" s="23">
        <f t="shared" si="0"/>
        <v>59</v>
      </c>
      <c r="H13" s="27">
        <v>44640</v>
      </c>
      <c r="I13" s="28">
        <v>63</v>
      </c>
      <c r="J13" s="28">
        <v>59</v>
      </c>
      <c r="K13" s="27">
        <v>44640</v>
      </c>
      <c r="L13" s="28">
        <v>33</v>
      </c>
      <c r="M13" s="28">
        <v>19</v>
      </c>
      <c r="N13" s="29">
        <f t="shared" si="1"/>
        <v>52</v>
      </c>
      <c r="O13" s="30"/>
      <c r="P13" s="30">
        <v>0</v>
      </c>
      <c r="Q13" s="30"/>
      <c r="R13" s="29">
        <f t="shared" si="2"/>
        <v>0</v>
      </c>
      <c r="S13" s="31"/>
    </row>
    <row r="14" spans="1:19" s="1" customFormat="1" ht="21" x14ac:dyDescent="0.45">
      <c r="A14" s="27">
        <v>44671</v>
      </c>
      <c r="B14" s="28">
        <v>75</v>
      </c>
      <c r="C14" s="28">
        <v>71</v>
      </c>
      <c r="D14" s="28">
        <v>3</v>
      </c>
      <c r="E14" s="28">
        <v>1</v>
      </c>
      <c r="F14" s="28"/>
      <c r="G14" s="23">
        <f t="shared" si="0"/>
        <v>75</v>
      </c>
      <c r="H14" s="27">
        <v>44671</v>
      </c>
      <c r="I14" s="28">
        <v>58</v>
      </c>
      <c r="J14" s="28">
        <v>54</v>
      </c>
      <c r="K14" s="27">
        <v>44671</v>
      </c>
      <c r="L14" s="28">
        <v>31</v>
      </c>
      <c r="M14" s="28">
        <v>18</v>
      </c>
      <c r="N14" s="29">
        <f t="shared" si="1"/>
        <v>49</v>
      </c>
      <c r="O14" s="30"/>
      <c r="P14" s="30">
        <v>0</v>
      </c>
      <c r="Q14" s="30"/>
      <c r="R14" s="29">
        <f t="shared" si="2"/>
        <v>0</v>
      </c>
      <c r="S14" s="31"/>
    </row>
    <row r="15" spans="1:19" s="1" customFormat="1" ht="21" x14ac:dyDescent="0.45">
      <c r="A15" s="27">
        <v>44701</v>
      </c>
      <c r="B15" s="28">
        <v>67</v>
      </c>
      <c r="C15" s="28">
        <v>62</v>
      </c>
      <c r="D15" s="28">
        <v>5</v>
      </c>
      <c r="E15" s="28">
        <v>0</v>
      </c>
      <c r="F15" s="28"/>
      <c r="G15" s="23">
        <f t="shared" si="0"/>
        <v>67</v>
      </c>
      <c r="H15" s="27">
        <v>44701</v>
      </c>
      <c r="I15" s="28">
        <v>77</v>
      </c>
      <c r="J15" s="28">
        <v>73</v>
      </c>
      <c r="K15" s="27">
        <v>44701</v>
      </c>
      <c r="L15" s="28">
        <v>30</v>
      </c>
      <c r="M15" s="28">
        <v>17</v>
      </c>
      <c r="N15" s="29">
        <f t="shared" si="1"/>
        <v>47</v>
      </c>
      <c r="O15" s="30"/>
      <c r="P15" s="30">
        <v>0</v>
      </c>
      <c r="Q15" s="30"/>
      <c r="R15" s="29">
        <f t="shared" si="2"/>
        <v>0</v>
      </c>
      <c r="S15" s="31"/>
    </row>
    <row r="16" spans="1:19" s="1" customFormat="1" ht="21" x14ac:dyDescent="0.45">
      <c r="A16" s="27">
        <v>44732</v>
      </c>
      <c r="B16" s="28">
        <v>71</v>
      </c>
      <c r="C16" s="28">
        <v>64</v>
      </c>
      <c r="D16" s="28">
        <v>5</v>
      </c>
      <c r="E16" s="28">
        <v>2</v>
      </c>
      <c r="F16" s="28"/>
      <c r="G16" s="23">
        <f t="shared" si="0"/>
        <v>71</v>
      </c>
      <c r="H16" s="27">
        <v>44732</v>
      </c>
      <c r="I16" s="28">
        <v>59</v>
      </c>
      <c r="J16" s="28">
        <v>55</v>
      </c>
      <c r="K16" s="27">
        <v>44732</v>
      </c>
      <c r="L16" s="28">
        <v>13</v>
      </c>
      <c r="M16" s="28">
        <v>7</v>
      </c>
      <c r="N16" s="29">
        <f t="shared" si="1"/>
        <v>20</v>
      </c>
      <c r="O16" s="30"/>
      <c r="P16" s="30">
        <v>0</v>
      </c>
      <c r="Q16" s="30"/>
      <c r="R16" s="29">
        <f t="shared" si="2"/>
        <v>0</v>
      </c>
      <c r="S16" s="31"/>
    </row>
    <row r="17" spans="1:19" s="1" customFormat="1" ht="21" x14ac:dyDescent="0.45">
      <c r="A17" s="27">
        <v>44762</v>
      </c>
      <c r="B17" s="28">
        <v>51</v>
      </c>
      <c r="C17" s="28">
        <v>51</v>
      </c>
      <c r="D17" s="28">
        <v>0</v>
      </c>
      <c r="E17" s="28">
        <v>0</v>
      </c>
      <c r="F17" s="28"/>
      <c r="G17" s="23">
        <f t="shared" si="0"/>
        <v>51</v>
      </c>
      <c r="H17" s="27">
        <v>44762</v>
      </c>
      <c r="I17" s="28">
        <v>75</v>
      </c>
      <c r="J17" s="28">
        <v>70</v>
      </c>
      <c r="K17" s="27">
        <v>44762</v>
      </c>
      <c r="L17" s="28">
        <v>22</v>
      </c>
      <c r="M17" s="28">
        <v>15</v>
      </c>
      <c r="N17" s="29">
        <f t="shared" si="1"/>
        <v>37</v>
      </c>
      <c r="O17" s="30"/>
      <c r="P17" s="30">
        <v>0</v>
      </c>
      <c r="Q17" s="30"/>
      <c r="R17" s="29">
        <f t="shared" si="2"/>
        <v>0</v>
      </c>
      <c r="S17" s="31"/>
    </row>
    <row r="18" spans="1:19" s="1" customFormat="1" ht="21" x14ac:dyDescent="0.45">
      <c r="A18" s="27">
        <v>44793</v>
      </c>
      <c r="B18" s="28">
        <v>33</v>
      </c>
      <c r="C18" s="28">
        <v>30</v>
      </c>
      <c r="D18" s="28">
        <v>3</v>
      </c>
      <c r="E18" s="28">
        <v>0</v>
      </c>
      <c r="F18" s="28"/>
      <c r="G18" s="23">
        <f t="shared" si="0"/>
        <v>33</v>
      </c>
      <c r="H18" s="27">
        <v>44793</v>
      </c>
      <c r="I18" s="28">
        <v>69</v>
      </c>
      <c r="J18" s="28">
        <v>63</v>
      </c>
      <c r="K18" s="27">
        <v>44793</v>
      </c>
      <c r="L18" s="28">
        <v>30</v>
      </c>
      <c r="M18" s="28">
        <v>33</v>
      </c>
      <c r="N18" s="29">
        <f t="shared" si="1"/>
        <v>63</v>
      </c>
      <c r="O18" s="30"/>
      <c r="P18" s="30">
        <v>0</v>
      </c>
      <c r="Q18" s="30"/>
      <c r="R18" s="29">
        <f t="shared" si="2"/>
        <v>0</v>
      </c>
      <c r="S18" s="31"/>
    </row>
    <row r="19" spans="1:19" s="1" customFormat="1" ht="21" x14ac:dyDescent="0.45">
      <c r="A19" s="27">
        <v>44824</v>
      </c>
      <c r="B19" s="28">
        <v>27</v>
      </c>
      <c r="C19" s="28">
        <v>27</v>
      </c>
      <c r="D19" s="28">
        <v>0</v>
      </c>
      <c r="E19" s="28">
        <v>0</v>
      </c>
      <c r="F19" s="28"/>
      <c r="G19" s="23">
        <f t="shared" si="0"/>
        <v>27</v>
      </c>
      <c r="H19" s="27">
        <v>44824</v>
      </c>
      <c r="I19" s="28">
        <v>71</v>
      </c>
      <c r="J19" s="28">
        <v>70</v>
      </c>
      <c r="K19" s="27">
        <v>44824</v>
      </c>
      <c r="L19" s="28">
        <v>36</v>
      </c>
      <c r="M19" s="28">
        <v>25</v>
      </c>
      <c r="N19" s="32">
        <f t="shared" si="1"/>
        <v>61</v>
      </c>
      <c r="O19" s="33"/>
      <c r="P19" s="33">
        <v>0</v>
      </c>
      <c r="Q19" s="33"/>
      <c r="R19" s="32">
        <f t="shared" si="2"/>
        <v>0</v>
      </c>
      <c r="S19" s="31"/>
    </row>
    <row r="20" spans="1:19" s="1" customFormat="1" ht="21" x14ac:dyDescent="0.45">
      <c r="A20" s="34"/>
      <c r="B20" s="28"/>
      <c r="C20" s="28"/>
      <c r="D20" s="28"/>
      <c r="E20" s="28"/>
      <c r="F20" s="28"/>
      <c r="G20" s="23"/>
      <c r="H20" s="31"/>
      <c r="I20" s="31" t="s">
        <v>7</v>
      </c>
      <c r="J20" s="31"/>
      <c r="K20" s="31"/>
      <c r="L20" s="28"/>
      <c r="M20" s="28"/>
      <c r="N20" s="28"/>
      <c r="O20" s="28"/>
      <c r="P20" s="28"/>
      <c r="Q20" s="28"/>
      <c r="R20" s="28"/>
      <c r="S20" s="31"/>
    </row>
    <row r="21" spans="1:19" s="37" customFormat="1" ht="21" x14ac:dyDescent="0.45">
      <c r="A21" s="35" t="s">
        <v>11</v>
      </c>
      <c r="B21" s="35">
        <f t="shared" ref="B21:G21" si="3">SUM(B8:B20)</f>
        <v>665</v>
      </c>
      <c r="C21" s="35">
        <f t="shared" si="3"/>
        <v>634</v>
      </c>
      <c r="D21" s="35">
        <f t="shared" si="3"/>
        <v>28</v>
      </c>
      <c r="E21" s="35">
        <f t="shared" si="3"/>
        <v>3</v>
      </c>
      <c r="F21" s="35">
        <f t="shared" si="3"/>
        <v>0</v>
      </c>
      <c r="G21" s="35">
        <f t="shared" si="3"/>
        <v>665</v>
      </c>
      <c r="H21" s="35" t="s">
        <v>11</v>
      </c>
      <c r="I21" s="35">
        <f>SUM(I8:I20)</f>
        <v>715</v>
      </c>
      <c r="J21" s="35">
        <f>SUM(J8:J20)</f>
        <v>677</v>
      </c>
      <c r="K21" s="35" t="s">
        <v>11</v>
      </c>
      <c r="L21" s="35">
        <f t="shared" ref="L21:R21" si="4">SUM(L8:L20)</f>
        <v>361</v>
      </c>
      <c r="M21" s="35">
        <f t="shared" si="4"/>
        <v>251</v>
      </c>
      <c r="N21" s="35">
        <f t="shared" si="4"/>
        <v>612</v>
      </c>
      <c r="O21" s="35">
        <f t="shared" si="4"/>
        <v>0</v>
      </c>
      <c r="P21" s="35">
        <f t="shared" si="4"/>
        <v>0</v>
      </c>
      <c r="Q21" s="35">
        <f t="shared" si="4"/>
        <v>0</v>
      </c>
      <c r="R21" s="35">
        <f t="shared" si="4"/>
        <v>0</v>
      </c>
      <c r="S21" s="36"/>
    </row>
    <row r="22" spans="1:19" s="1" customFormat="1" ht="21" x14ac:dyDescent="0.45"/>
    <row r="23" spans="1:19" s="1" customFormat="1" ht="21" x14ac:dyDescent="0.45">
      <c r="F23" s="1" t="s">
        <v>7</v>
      </c>
      <c r="P23" s="38"/>
      <c r="R23" s="1" t="s">
        <v>25</v>
      </c>
    </row>
    <row r="24" spans="1:19" s="1" customFormat="1" ht="21" x14ac:dyDescent="0.45">
      <c r="P24" s="38"/>
      <c r="Q24" s="1" t="s">
        <v>26</v>
      </c>
    </row>
    <row r="27" spans="1:19" ht="12" customHeight="1" x14ac:dyDescent="0.2"/>
  </sheetData>
  <mergeCells count="8">
    <mergeCell ref="A1:S1"/>
    <mergeCell ref="A2:S2"/>
    <mergeCell ref="A4:G4"/>
    <mergeCell ref="H4:J4"/>
    <mergeCell ref="K4:N4"/>
    <mergeCell ref="O4:R4"/>
    <mergeCell ref="S4:S7"/>
    <mergeCell ref="C5:G5"/>
  </mergeCells>
  <pageMargins left="0.74803149606299213" right="0.35433070866141736" top="0.48" bottom="0.48" header="0.26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Normal="100" workbookViewId="0">
      <selection sqref="A1:S1"/>
    </sheetView>
  </sheetViews>
  <sheetFormatPr defaultRowHeight="12.75" x14ac:dyDescent="0.2"/>
  <cols>
    <col min="1" max="1" width="9.28515625" customWidth="1"/>
    <col min="2" max="2" width="6.28515625" customWidth="1"/>
    <col min="3" max="3" width="6.85546875" customWidth="1"/>
    <col min="4" max="4" width="6.5703125" customWidth="1"/>
    <col min="5" max="5" width="6.85546875" customWidth="1"/>
    <col min="6" max="6" width="7" customWidth="1"/>
    <col min="7" max="7" width="6.5703125" customWidth="1"/>
    <col min="8" max="8" width="9.28515625" customWidth="1"/>
    <col min="9" max="9" width="7.5703125" customWidth="1"/>
    <col min="10" max="10" width="7.140625" customWidth="1"/>
    <col min="12" max="12" width="5.28515625" customWidth="1"/>
    <col min="13" max="13" width="6.140625" customWidth="1"/>
    <col min="14" max="14" width="5.85546875" customWidth="1"/>
    <col min="15" max="15" width="5.140625" customWidth="1"/>
    <col min="16" max="16" width="6" customWidth="1"/>
    <col min="17" max="17" width="5.28515625" customWidth="1"/>
    <col min="18" max="18" width="5.5703125" customWidth="1"/>
    <col min="19" max="19" width="11.7109375" customWidth="1"/>
  </cols>
  <sheetData>
    <row r="1" spans="1:19" ht="23.25" x14ac:dyDescent="0.3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s="1" customFormat="1" ht="26.25" customHeight="1" x14ac:dyDescent="0.45">
      <c r="A2" s="40" t="s">
        <v>27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s="1" customFormat="1" ht="26.25" customHeight="1" x14ac:dyDescent="0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1" customFormat="1" ht="21" x14ac:dyDescent="0.45">
      <c r="A4" s="41" t="s">
        <v>1</v>
      </c>
      <c r="B4" s="42"/>
      <c r="C4" s="42"/>
      <c r="D4" s="42"/>
      <c r="E4" s="42"/>
      <c r="F4" s="42"/>
      <c r="G4" s="43"/>
      <c r="H4" s="44" t="s">
        <v>2</v>
      </c>
      <c r="I4" s="45"/>
      <c r="J4" s="46"/>
      <c r="K4" s="41" t="s">
        <v>3</v>
      </c>
      <c r="L4" s="42"/>
      <c r="M4" s="42"/>
      <c r="N4" s="43"/>
      <c r="O4" s="47" t="s">
        <v>4</v>
      </c>
      <c r="P4" s="48"/>
      <c r="Q4" s="48"/>
      <c r="R4" s="49"/>
      <c r="S4" s="50" t="s">
        <v>5</v>
      </c>
    </row>
    <row r="5" spans="1:19" s="1" customFormat="1" ht="21" x14ac:dyDescent="0.45">
      <c r="A5" s="3"/>
      <c r="B5" s="3"/>
      <c r="C5" s="41" t="s">
        <v>6</v>
      </c>
      <c r="D5" s="42"/>
      <c r="E5" s="42"/>
      <c r="F5" s="42"/>
      <c r="G5" s="43"/>
      <c r="H5" s="4" t="s">
        <v>7</v>
      </c>
      <c r="I5" s="5" t="s">
        <v>8</v>
      </c>
      <c r="J5" s="5" t="s">
        <v>8</v>
      </c>
      <c r="K5" s="6" t="s">
        <v>7</v>
      </c>
      <c r="L5" s="3"/>
      <c r="M5" s="3"/>
      <c r="N5" s="3"/>
      <c r="O5" s="7"/>
      <c r="P5" s="7"/>
      <c r="Q5" s="7"/>
      <c r="R5" s="7"/>
      <c r="S5" s="51"/>
    </row>
    <row r="6" spans="1:19" s="1" customFormat="1" ht="21" x14ac:dyDescent="0.45">
      <c r="A6" s="8" t="s">
        <v>9</v>
      </c>
      <c r="B6" s="8" t="s">
        <v>8</v>
      </c>
      <c r="C6" s="9" t="s">
        <v>10</v>
      </c>
      <c r="D6" s="9" t="s">
        <v>10</v>
      </c>
      <c r="E6" s="9" t="s">
        <v>10</v>
      </c>
      <c r="F6" s="9" t="s">
        <v>10</v>
      </c>
      <c r="G6" s="9" t="s">
        <v>11</v>
      </c>
      <c r="H6" s="10" t="s">
        <v>9</v>
      </c>
      <c r="I6" s="11" t="s">
        <v>12</v>
      </c>
      <c r="J6" s="11" t="s">
        <v>13</v>
      </c>
      <c r="K6" s="8" t="s">
        <v>9</v>
      </c>
      <c r="L6" s="8" t="s">
        <v>14</v>
      </c>
      <c r="M6" s="8" t="s">
        <v>15</v>
      </c>
      <c r="N6" s="8" t="s">
        <v>11</v>
      </c>
      <c r="O6" s="12" t="s">
        <v>16</v>
      </c>
      <c r="P6" s="12" t="s">
        <v>17</v>
      </c>
      <c r="Q6" s="12" t="s">
        <v>18</v>
      </c>
      <c r="R6" s="13" t="s">
        <v>11</v>
      </c>
      <c r="S6" s="51"/>
    </row>
    <row r="7" spans="1:19" s="1" customFormat="1" ht="21" x14ac:dyDescent="0.45">
      <c r="A7" s="14"/>
      <c r="B7" s="14" t="s">
        <v>19</v>
      </c>
      <c r="C7" s="15" t="s">
        <v>20</v>
      </c>
      <c r="D7" s="15" t="s">
        <v>21</v>
      </c>
      <c r="E7" s="15" t="s">
        <v>22</v>
      </c>
      <c r="F7" s="15" t="s">
        <v>23</v>
      </c>
      <c r="G7" s="15" t="s">
        <v>24</v>
      </c>
      <c r="H7" s="16"/>
      <c r="I7" s="17" t="s">
        <v>24</v>
      </c>
      <c r="J7" s="17" t="s">
        <v>24</v>
      </c>
      <c r="K7" s="14"/>
      <c r="L7" s="15" t="s">
        <v>24</v>
      </c>
      <c r="M7" s="15" t="s">
        <v>24</v>
      </c>
      <c r="N7" s="18" t="s">
        <v>24</v>
      </c>
      <c r="O7" s="19" t="s">
        <v>24</v>
      </c>
      <c r="P7" s="19" t="s">
        <v>24</v>
      </c>
      <c r="Q7" s="19" t="s">
        <v>24</v>
      </c>
      <c r="R7" s="20" t="s">
        <v>24</v>
      </c>
      <c r="S7" s="52"/>
    </row>
    <row r="8" spans="1:19" s="1" customFormat="1" ht="21" x14ac:dyDescent="0.45">
      <c r="A8" s="21">
        <v>44124</v>
      </c>
      <c r="B8" s="22">
        <v>48</v>
      </c>
      <c r="C8" s="22">
        <v>47</v>
      </c>
      <c r="D8" s="22">
        <v>1</v>
      </c>
      <c r="E8" s="22">
        <v>0</v>
      </c>
      <c r="F8" s="22">
        <v>0</v>
      </c>
      <c r="G8" s="23">
        <f t="shared" ref="G8:G19" si="0">SUM(C8+D8+E8)</f>
        <v>48</v>
      </c>
      <c r="H8" s="21">
        <v>44124</v>
      </c>
      <c r="I8" s="22">
        <v>60</v>
      </c>
      <c r="J8" s="22">
        <v>55</v>
      </c>
      <c r="K8" s="21">
        <v>44124</v>
      </c>
      <c r="L8" s="22">
        <v>33</v>
      </c>
      <c r="M8" s="22">
        <v>21</v>
      </c>
      <c r="N8" s="24">
        <f t="shared" ref="N8:N19" si="1">SUM(L8:M8)</f>
        <v>54</v>
      </c>
      <c r="O8" s="25"/>
      <c r="P8" s="25">
        <v>1</v>
      </c>
      <c r="Q8" s="25"/>
      <c r="R8" s="24">
        <f t="shared" ref="R8:R19" si="2">SUM(O8:Q8)</f>
        <v>1</v>
      </c>
      <c r="S8" s="26"/>
    </row>
    <row r="9" spans="1:19" s="1" customFormat="1" ht="21" x14ac:dyDescent="0.45">
      <c r="A9" s="27">
        <v>44155</v>
      </c>
      <c r="B9" s="28">
        <v>51</v>
      </c>
      <c r="C9" s="28">
        <v>50</v>
      </c>
      <c r="D9" s="28">
        <v>1</v>
      </c>
      <c r="E9" s="28">
        <v>0</v>
      </c>
      <c r="F9" s="28">
        <v>0</v>
      </c>
      <c r="G9" s="23">
        <f t="shared" si="0"/>
        <v>51</v>
      </c>
      <c r="H9" s="27">
        <v>44155</v>
      </c>
      <c r="I9" s="28">
        <v>54</v>
      </c>
      <c r="J9" s="28">
        <v>53</v>
      </c>
      <c r="K9" s="27">
        <v>44155</v>
      </c>
      <c r="L9" s="28">
        <v>28</v>
      </c>
      <c r="M9" s="28">
        <v>23</v>
      </c>
      <c r="N9" s="29">
        <f t="shared" si="1"/>
        <v>51</v>
      </c>
      <c r="O9" s="30"/>
      <c r="P9" s="30">
        <v>0</v>
      </c>
      <c r="Q9" s="30"/>
      <c r="R9" s="29">
        <f t="shared" si="2"/>
        <v>0</v>
      </c>
      <c r="S9" s="31"/>
    </row>
    <row r="10" spans="1:19" s="1" customFormat="1" ht="21" x14ac:dyDescent="0.45">
      <c r="A10" s="27">
        <v>44185</v>
      </c>
      <c r="B10" s="28">
        <v>52</v>
      </c>
      <c r="C10" s="28">
        <v>51</v>
      </c>
      <c r="D10" s="28">
        <v>1</v>
      </c>
      <c r="E10" s="28">
        <v>0</v>
      </c>
      <c r="F10" s="28">
        <v>0</v>
      </c>
      <c r="G10" s="23">
        <f t="shared" si="0"/>
        <v>52</v>
      </c>
      <c r="H10" s="27">
        <v>44185</v>
      </c>
      <c r="I10" s="28">
        <v>49</v>
      </c>
      <c r="J10" s="28">
        <v>44</v>
      </c>
      <c r="K10" s="27">
        <v>44185</v>
      </c>
      <c r="L10" s="28">
        <v>30</v>
      </c>
      <c r="M10" s="28">
        <v>20</v>
      </c>
      <c r="N10" s="29">
        <f t="shared" si="1"/>
        <v>50</v>
      </c>
      <c r="O10" s="30"/>
      <c r="P10" s="30">
        <v>1</v>
      </c>
      <c r="Q10" s="30"/>
      <c r="R10" s="29">
        <f t="shared" si="2"/>
        <v>1</v>
      </c>
      <c r="S10" s="31"/>
    </row>
    <row r="11" spans="1:19" s="1" customFormat="1" ht="21" x14ac:dyDescent="0.45">
      <c r="A11" s="27">
        <v>44216</v>
      </c>
      <c r="B11" s="28">
        <v>60</v>
      </c>
      <c r="C11" s="28">
        <v>59</v>
      </c>
      <c r="D11" s="28">
        <v>1</v>
      </c>
      <c r="E11" s="28">
        <v>0</v>
      </c>
      <c r="F11" s="28">
        <v>0</v>
      </c>
      <c r="G11" s="23">
        <f t="shared" si="0"/>
        <v>60</v>
      </c>
      <c r="H11" s="27">
        <v>44216</v>
      </c>
      <c r="I11" s="28">
        <v>48</v>
      </c>
      <c r="J11" s="28">
        <v>46</v>
      </c>
      <c r="K11" s="27">
        <v>44216</v>
      </c>
      <c r="L11" s="28">
        <v>32</v>
      </c>
      <c r="M11" s="28">
        <v>25</v>
      </c>
      <c r="N11" s="29">
        <f t="shared" si="1"/>
        <v>57</v>
      </c>
      <c r="O11" s="30"/>
      <c r="P11" s="30">
        <v>0</v>
      </c>
      <c r="Q11" s="30"/>
      <c r="R11" s="29">
        <f t="shared" si="2"/>
        <v>0</v>
      </c>
      <c r="S11" s="31"/>
    </row>
    <row r="12" spans="1:19" s="1" customFormat="1" ht="21" x14ac:dyDescent="0.45">
      <c r="A12" s="27">
        <v>44247</v>
      </c>
      <c r="B12" s="28">
        <v>62</v>
      </c>
      <c r="C12" s="28">
        <v>59</v>
      </c>
      <c r="D12" s="28">
        <v>3</v>
      </c>
      <c r="E12" s="28">
        <v>0</v>
      </c>
      <c r="F12" s="28"/>
      <c r="G12" s="23">
        <f t="shared" si="0"/>
        <v>62</v>
      </c>
      <c r="H12" s="27">
        <v>44247</v>
      </c>
      <c r="I12" s="28">
        <v>51</v>
      </c>
      <c r="J12" s="28">
        <v>50</v>
      </c>
      <c r="K12" s="27">
        <v>44247</v>
      </c>
      <c r="L12" s="28">
        <v>39</v>
      </c>
      <c r="M12" s="28">
        <v>34</v>
      </c>
      <c r="N12" s="29">
        <f t="shared" si="1"/>
        <v>73</v>
      </c>
      <c r="O12" s="30"/>
      <c r="P12" s="30">
        <v>0</v>
      </c>
      <c r="Q12" s="30"/>
      <c r="R12" s="29">
        <f t="shared" si="2"/>
        <v>0</v>
      </c>
      <c r="S12" s="31"/>
    </row>
    <row r="13" spans="1:19" s="1" customFormat="1" ht="21" x14ac:dyDescent="0.45">
      <c r="A13" s="27">
        <v>44275</v>
      </c>
      <c r="B13" s="28">
        <v>54</v>
      </c>
      <c r="C13" s="28">
        <v>53</v>
      </c>
      <c r="D13" s="28">
        <v>1</v>
      </c>
      <c r="E13" s="28">
        <v>0</v>
      </c>
      <c r="F13" s="28"/>
      <c r="G13" s="23">
        <f t="shared" si="0"/>
        <v>54</v>
      </c>
      <c r="H13" s="27">
        <v>44275</v>
      </c>
      <c r="I13" s="28">
        <v>52</v>
      </c>
      <c r="J13" s="28">
        <v>50</v>
      </c>
      <c r="K13" s="27">
        <v>44275</v>
      </c>
      <c r="L13" s="28">
        <v>42</v>
      </c>
      <c r="M13" s="28">
        <v>27</v>
      </c>
      <c r="N13" s="29">
        <f t="shared" si="1"/>
        <v>69</v>
      </c>
      <c r="O13" s="30"/>
      <c r="P13" s="30">
        <v>0</v>
      </c>
      <c r="Q13" s="30"/>
      <c r="R13" s="29">
        <f t="shared" si="2"/>
        <v>0</v>
      </c>
      <c r="S13" s="31"/>
    </row>
    <row r="14" spans="1:19" s="1" customFormat="1" ht="21" x14ac:dyDescent="0.45">
      <c r="A14" s="27">
        <v>44306</v>
      </c>
      <c r="B14" s="28">
        <v>61</v>
      </c>
      <c r="C14" s="28">
        <v>56</v>
      </c>
      <c r="D14" s="28">
        <v>5</v>
      </c>
      <c r="E14" s="28">
        <v>0</v>
      </c>
      <c r="F14" s="28"/>
      <c r="G14" s="23">
        <f t="shared" si="0"/>
        <v>61</v>
      </c>
      <c r="H14" s="27">
        <v>44306</v>
      </c>
      <c r="I14" s="28">
        <v>60</v>
      </c>
      <c r="J14" s="28">
        <v>57</v>
      </c>
      <c r="K14" s="27">
        <v>44306</v>
      </c>
      <c r="L14" s="28">
        <v>29</v>
      </c>
      <c r="M14" s="28">
        <v>27</v>
      </c>
      <c r="N14" s="29">
        <f t="shared" si="1"/>
        <v>56</v>
      </c>
      <c r="O14" s="30"/>
      <c r="P14" s="30">
        <v>0</v>
      </c>
      <c r="Q14" s="30"/>
      <c r="R14" s="29">
        <f t="shared" si="2"/>
        <v>0</v>
      </c>
      <c r="S14" s="31"/>
    </row>
    <row r="15" spans="1:19" s="1" customFormat="1" ht="21" x14ac:dyDescent="0.45">
      <c r="A15" s="27">
        <v>44336</v>
      </c>
      <c r="B15" s="28">
        <v>61</v>
      </c>
      <c r="C15" s="28">
        <v>54</v>
      </c>
      <c r="D15" s="28">
        <v>7</v>
      </c>
      <c r="E15" s="28">
        <v>0</v>
      </c>
      <c r="F15" s="28"/>
      <c r="G15" s="23">
        <f t="shared" si="0"/>
        <v>61</v>
      </c>
      <c r="H15" s="27">
        <v>44336</v>
      </c>
      <c r="I15" s="28">
        <v>62</v>
      </c>
      <c r="J15" s="28">
        <v>59</v>
      </c>
      <c r="K15" s="27">
        <v>44336</v>
      </c>
      <c r="L15" s="28">
        <v>37</v>
      </c>
      <c r="M15" s="28">
        <v>17</v>
      </c>
      <c r="N15" s="29">
        <f t="shared" si="1"/>
        <v>54</v>
      </c>
      <c r="O15" s="30"/>
      <c r="P15" s="30">
        <v>0</v>
      </c>
      <c r="Q15" s="30"/>
      <c r="R15" s="29">
        <f t="shared" si="2"/>
        <v>0</v>
      </c>
      <c r="S15" s="31"/>
    </row>
    <row r="16" spans="1:19" s="1" customFormat="1" ht="21" x14ac:dyDescent="0.45">
      <c r="A16" s="27">
        <v>44367</v>
      </c>
      <c r="B16" s="28">
        <v>55</v>
      </c>
      <c r="C16" s="28">
        <v>54</v>
      </c>
      <c r="D16" s="28">
        <v>1</v>
      </c>
      <c r="E16" s="28">
        <v>0</v>
      </c>
      <c r="F16" s="28"/>
      <c r="G16" s="23">
        <f t="shared" si="0"/>
        <v>55</v>
      </c>
      <c r="H16" s="27">
        <v>44367</v>
      </c>
      <c r="I16" s="28">
        <v>54</v>
      </c>
      <c r="J16" s="28">
        <v>54</v>
      </c>
      <c r="K16" s="27">
        <v>44367</v>
      </c>
      <c r="L16" s="28">
        <v>25</v>
      </c>
      <c r="M16" s="28">
        <v>19</v>
      </c>
      <c r="N16" s="29">
        <f t="shared" si="1"/>
        <v>44</v>
      </c>
      <c r="O16" s="30"/>
      <c r="P16" s="30">
        <v>0</v>
      </c>
      <c r="Q16" s="30"/>
      <c r="R16" s="29">
        <f t="shared" si="2"/>
        <v>0</v>
      </c>
      <c r="S16" s="31"/>
    </row>
    <row r="17" spans="1:19" s="1" customFormat="1" ht="21" x14ac:dyDescent="0.45">
      <c r="A17" s="27">
        <v>44397</v>
      </c>
      <c r="B17" s="28">
        <v>53</v>
      </c>
      <c r="C17" s="28">
        <v>48</v>
      </c>
      <c r="D17" s="28">
        <v>5</v>
      </c>
      <c r="E17" s="28"/>
      <c r="F17" s="28"/>
      <c r="G17" s="23">
        <f t="shared" si="0"/>
        <v>53</v>
      </c>
      <c r="H17" s="27">
        <v>44397</v>
      </c>
      <c r="I17" s="28">
        <v>59</v>
      </c>
      <c r="J17" s="28">
        <v>53</v>
      </c>
      <c r="K17" s="27">
        <v>44397</v>
      </c>
      <c r="L17" s="28">
        <v>24</v>
      </c>
      <c r="M17" s="28">
        <v>22</v>
      </c>
      <c r="N17" s="29">
        <f t="shared" si="1"/>
        <v>46</v>
      </c>
      <c r="O17" s="30"/>
      <c r="P17" s="30">
        <v>0</v>
      </c>
      <c r="Q17" s="30"/>
      <c r="R17" s="29">
        <f t="shared" si="2"/>
        <v>0</v>
      </c>
      <c r="S17" s="31"/>
    </row>
    <row r="18" spans="1:19" s="1" customFormat="1" ht="21" x14ac:dyDescent="0.45">
      <c r="A18" s="27">
        <v>44428</v>
      </c>
      <c r="B18" s="28">
        <v>48</v>
      </c>
      <c r="C18" s="28">
        <v>43</v>
      </c>
      <c r="D18" s="28">
        <v>5</v>
      </c>
      <c r="E18" s="28"/>
      <c r="F18" s="28"/>
      <c r="G18" s="23">
        <f t="shared" si="0"/>
        <v>48</v>
      </c>
      <c r="H18" s="27">
        <v>44428</v>
      </c>
      <c r="I18" s="28">
        <v>60</v>
      </c>
      <c r="J18" s="28">
        <v>58</v>
      </c>
      <c r="K18" s="27">
        <v>44428</v>
      </c>
      <c r="L18" s="28">
        <v>30</v>
      </c>
      <c r="M18" s="28">
        <v>21</v>
      </c>
      <c r="N18" s="29">
        <f t="shared" si="1"/>
        <v>51</v>
      </c>
      <c r="O18" s="30"/>
      <c r="P18" s="30">
        <v>0</v>
      </c>
      <c r="Q18" s="30"/>
      <c r="R18" s="29">
        <f t="shared" si="2"/>
        <v>0</v>
      </c>
      <c r="S18" s="31"/>
    </row>
    <row r="19" spans="1:19" s="1" customFormat="1" ht="21" x14ac:dyDescent="0.45">
      <c r="A19" s="27">
        <v>44459</v>
      </c>
      <c r="B19" s="28">
        <v>22</v>
      </c>
      <c r="C19" s="28">
        <v>21</v>
      </c>
      <c r="D19" s="28">
        <v>1</v>
      </c>
      <c r="E19" s="28"/>
      <c r="F19" s="28"/>
      <c r="G19" s="23">
        <f t="shared" si="0"/>
        <v>22</v>
      </c>
      <c r="H19" s="27">
        <v>44459</v>
      </c>
      <c r="I19" s="28">
        <v>56</v>
      </c>
      <c r="J19" s="28">
        <v>53</v>
      </c>
      <c r="K19" s="27">
        <v>44459</v>
      </c>
      <c r="L19" s="28">
        <v>30</v>
      </c>
      <c r="M19" s="28">
        <v>21</v>
      </c>
      <c r="N19" s="32">
        <f t="shared" si="1"/>
        <v>51</v>
      </c>
      <c r="O19" s="33"/>
      <c r="P19" s="33">
        <v>0</v>
      </c>
      <c r="Q19" s="33"/>
      <c r="R19" s="32">
        <f t="shared" si="2"/>
        <v>0</v>
      </c>
      <c r="S19" s="31"/>
    </row>
    <row r="20" spans="1:19" s="1" customFormat="1" ht="21" x14ac:dyDescent="0.45">
      <c r="A20" s="34"/>
      <c r="B20" s="28"/>
      <c r="C20" s="28"/>
      <c r="D20" s="28"/>
      <c r="E20" s="28"/>
      <c r="F20" s="28"/>
      <c r="G20" s="23"/>
      <c r="H20" s="31"/>
      <c r="I20" s="31" t="s">
        <v>7</v>
      </c>
      <c r="J20" s="31"/>
      <c r="K20" s="31"/>
      <c r="L20" s="28"/>
      <c r="M20" s="28"/>
      <c r="N20" s="28"/>
      <c r="O20" s="28"/>
      <c r="P20" s="28"/>
      <c r="Q20" s="28"/>
      <c r="R20" s="28"/>
      <c r="S20" s="31"/>
    </row>
    <row r="21" spans="1:19" s="37" customFormat="1" ht="21" x14ac:dyDescent="0.45">
      <c r="A21" s="35" t="s">
        <v>11</v>
      </c>
      <c r="B21" s="35">
        <f t="shared" ref="B21:G21" si="3">SUM(B8:B20)</f>
        <v>627</v>
      </c>
      <c r="C21" s="35">
        <f t="shared" si="3"/>
        <v>595</v>
      </c>
      <c r="D21" s="35">
        <f t="shared" si="3"/>
        <v>32</v>
      </c>
      <c r="E21" s="35">
        <f t="shared" si="3"/>
        <v>0</v>
      </c>
      <c r="F21" s="35">
        <f t="shared" si="3"/>
        <v>0</v>
      </c>
      <c r="G21" s="35">
        <f t="shared" si="3"/>
        <v>627</v>
      </c>
      <c r="H21" s="35" t="s">
        <v>11</v>
      </c>
      <c r="I21" s="35">
        <f>SUM(I8:I20)</f>
        <v>665</v>
      </c>
      <c r="J21" s="35">
        <f>SUM(J8:J20)</f>
        <v>632</v>
      </c>
      <c r="K21" s="35" t="s">
        <v>11</v>
      </c>
      <c r="L21" s="35">
        <f t="shared" ref="L21:R21" si="4">SUM(L8:L20)</f>
        <v>379</v>
      </c>
      <c r="M21" s="35">
        <f t="shared" si="4"/>
        <v>277</v>
      </c>
      <c r="N21" s="35">
        <f t="shared" si="4"/>
        <v>656</v>
      </c>
      <c r="O21" s="35">
        <f t="shared" si="4"/>
        <v>0</v>
      </c>
      <c r="P21" s="35">
        <f t="shared" si="4"/>
        <v>2</v>
      </c>
      <c r="Q21" s="35">
        <f t="shared" si="4"/>
        <v>0</v>
      </c>
      <c r="R21" s="35">
        <f t="shared" si="4"/>
        <v>2</v>
      </c>
      <c r="S21" s="36"/>
    </row>
    <row r="22" spans="1:19" s="1" customFormat="1" ht="21" x14ac:dyDescent="0.45"/>
    <row r="23" spans="1:19" s="1" customFormat="1" ht="21" x14ac:dyDescent="0.45">
      <c r="F23" s="1" t="s">
        <v>7</v>
      </c>
      <c r="P23" s="38"/>
      <c r="R23" s="1" t="s">
        <v>25</v>
      </c>
    </row>
    <row r="24" spans="1:19" s="1" customFormat="1" ht="21" x14ac:dyDescent="0.45">
      <c r="P24" s="38"/>
      <c r="Q24" s="1" t="s">
        <v>26</v>
      </c>
    </row>
    <row r="27" spans="1:19" ht="12" customHeight="1" x14ac:dyDescent="0.2"/>
  </sheetData>
  <mergeCells count="8">
    <mergeCell ref="A1:S1"/>
    <mergeCell ref="A2:S2"/>
    <mergeCell ref="A4:G4"/>
    <mergeCell ref="H4:J4"/>
    <mergeCell ref="K4:N4"/>
    <mergeCell ref="O4:R4"/>
    <mergeCell ref="S4:S7"/>
    <mergeCell ref="C5:G5"/>
  </mergeCells>
  <pageMargins left="0.74803149606299213" right="0.35433070866141736" top="0.48" bottom="0.48" header="0.26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ภูเพียง</vt:lpstr>
      <vt:lpstr>ปี 65</vt:lpstr>
      <vt:lpstr>ปี 64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</dc:creator>
  <cp:lastModifiedBy>Windows User</cp:lastModifiedBy>
  <cp:lastPrinted>2022-09-20T02:08:22Z</cp:lastPrinted>
  <dcterms:created xsi:type="dcterms:W3CDTF">2020-10-21T06:58:57Z</dcterms:created>
  <dcterms:modified xsi:type="dcterms:W3CDTF">2022-09-23T03:37:32Z</dcterms:modified>
</cp:coreProperties>
</file>